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40" windowWidth="17850" windowHeight="10800" activeTab="1"/>
  </bookViews>
  <sheets>
    <sheet name="OVERLAY PROJECTS PENDING 2011" sheetId="1" r:id="rId1"/>
    <sheet name="OVERLAY PROJECTS 2017" sheetId="2" r:id="rId2"/>
  </sheets>
  <definedNames>
    <definedName name="_xlnm.Print_Area" localSheetId="1">'OVERLAY PROJECTS 2017'!$A$1:$I$40</definedName>
    <definedName name="_xlnm.Print_Area" localSheetId="0">'OVERLAY PROJECTS PENDING 2011'!$A$1:$I$49</definedName>
  </definedNames>
  <calcPr fullCalcOnLoad="1"/>
</workbook>
</file>

<file path=xl/sharedStrings.xml><?xml version="1.0" encoding="utf-8"?>
<sst xmlns="http://schemas.openxmlformats.org/spreadsheetml/2006/main" count="174" uniqueCount="55">
  <si>
    <t>WARD</t>
  </si>
  <si>
    <t>WIDTH</t>
  </si>
  <si>
    <t>LENGTH</t>
  </si>
  <si>
    <t>NOTES:</t>
  </si>
  <si>
    <t>2</t>
  </si>
  <si>
    <t>4</t>
  </si>
  <si>
    <t>3</t>
  </si>
  <si>
    <t>TONS</t>
  </si>
  <si>
    <t>OTHER COSTS</t>
  </si>
  <si>
    <t>STREET/ SUBDIVISION</t>
  </si>
  <si>
    <t>Evans Loop</t>
  </si>
  <si>
    <t>TOTAL COST</t>
  </si>
  <si>
    <t>Lowery Lane</t>
  </si>
  <si>
    <t>ENGINEER REQUIRED FOR THE FOLLOWING WORK BELOW</t>
  </si>
  <si>
    <t>Corral Circle</t>
  </si>
  <si>
    <t>Widening/Overlay</t>
  </si>
  <si>
    <t>Brandon Road</t>
  </si>
  <si>
    <t>Wagner</t>
  </si>
  <si>
    <t>Vice Rd</t>
  </si>
  <si>
    <t>W Meadowbrook St</t>
  </si>
  <si>
    <t>Crain Drive</t>
  </si>
  <si>
    <t>Cedar Dr to Pine Dr</t>
  </si>
  <si>
    <t>NE 2nd Street</t>
  </si>
  <si>
    <t>NE 3rd Street</t>
  </si>
  <si>
    <t>NE 1st Street</t>
  </si>
  <si>
    <t>N Walnut</t>
  </si>
  <si>
    <t>N Hazel</t>
  </si>
  <si>
    <t>N Laurel</t>
  </si>
  <si>
    <t>Anderson Lake Rd</t>
  </si>
  <si>
    <t>Hilltop Rd</t>
  </si>
  <si>
    <t>Pleasure Dr</t>
  </si>
  <si>
    <t>Birch</t>
  </si>
  <si>
    <t>Miller Place to Adelia Ct</t>
  </si>
  <si>
    <t>Bishop Dr</t>
  </si>
  <si>
    <t>Shoal Rd</t>
  </si>
  <si>
    <t>Holly Lynn Dr</t>
  </si>
  <si>
    <t>Lacie Lane</t>
  </si>
  <si>
    <t>Niki Ct</t>
  </si>
  <si>
    <t>Neal Cove</t>
  </si>
  <si>
    <t>Ridgecrest Rd</t>
  </si>
  <si>
    <t>GRAND TOTAL</t>
  </si>
  <si>
    <t>Chenault St</t>
  </si>
  <si>
    <t>Wagner Cove</t>
  </si>
  <si>
    <t>Hidden Forest Subdivision</t>
  </si>
  <si>
    <t>Wilkerson</t>
  </si>
  <si>
    <t>ASPHALT COST $70.36</t>
  </si>
  <si>
    <t>1 &amp; 3</t>
  </si>
  <si>
    <t>OVERLAY</t>
  </si>
  <si>
    <t>Byron</t>
  </si>
  <si>
    <t>Defoe</t>
  </si>
  <si>
    <t>Chelsea</t>
  </si>
  <si>
    <t>Pattywood</t>
  </si>
  <si>
    <t>Silktree</t>
  </si>
  <si>
    <t>Mt Carmel</t>
  </si>
  <si>
    <t>E. Commerce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</si>
</sst>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[$-409]h:mm:ss\ AM/PM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 horizontal="right" wrapText="1"/>
    </xf>
    <xf numFmtId="2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right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65" fontId="0" fillId="0" borderId="12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165" fontId="1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165" fontId="2" fillId="0" borderId="10" xfId="0" applyNumberFormat="1" applyFont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0" fillId="0" borderId="17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33" borderId="14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165" fontId="4" fillId="0" borderId="20" xfId="0" applyNumberFormat="1" applyFont="1" applyBorder="1" applyAlignment="1">
      <alignment wrapText="1"/>
    </xf>
    <xf numFmtId="165" fontId="1" fillId="0" borderId="19" xfId="0" applyNumberFormat="1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165" fontId="4" fillId="0" borderId="2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2" fillId="0" borderId="11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22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34" borderId="2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view="pageLayout" zoomScaleSheetLayoutView="100" workbookViewId="0" topLeftCell="A1">
      <selection activeCell="J25" sqref="J25"/>
    </sheetView>
  </sheetViews>
  <sheetFormatPr defaultColWidth="9.140625" defaultRowHeight="12.75"/>
  <cols>
    <col min="1" max="1" width="18.140625" style="8" customWidth="1"/>
    <col min="2" max="3" width="8.140625" style="8" customWidth="1"/>
    <col min="4" max="4" width="8.57421875" style="8" customWidth="1"/>
    <col min="5" max="5" width="8.28125" style="8" customWidth="1"/>
    <col min="6" max="6" width="12.57421875" style="11" customWidth="1"/>
    <col min="7" max="7" width="12.7109375" style="11" customWidth="1"/>
    <col min="8" max="8" width="12.7109375" style="9" customWidth="1"/>
    <col min="9" max="9" width="44.00390625" style="8" customWidth="1"/>
    <col min="10" max="16384" width="9.140625" style="8" customWidth="1"/>
  </cols>
  <sheetData>
    <row r="1" spans="1:9" s="2" customFormat="1" ht="25.5">
      <c r="A1" s="7" t="s">
        <v>9</v>
      </c>
      <c r="B1" s="1" t="s">
        <v>2</v>
      </c>
      <c r="C1" s="1" t="s">
        <v>1</v>
      </c>
      <c r="D1" s="4" t="s">
        <v>0</v>
      </c>
      <c r="E1" s="5" t="s">
        <v>7</v>
      </c>
      <c r="F1" s="10" t="s">
        <v>45</v>
      </c>
      <c r="G1" s="10" t="s">
        <v>8</v>
      </c>
      <c r="H1" s="6" t="s">
        <v>11</v>
      </c>
      <c r="I1" s="12" t="s">
        <v>3</v>
      </c>
    </row>
    <row r="2" spans="1:9" s="2" customFormat="1" ht="20.25" customHeight="1">
      <c r="A2" s="56" t="s">
        <v>14</v>
      </c>
      <c r="B2" s="49">
        <v>1991</v>
      </c>
      <c r="C2" s="49">
        <v>17</v>
      </c>
      <c r="D2" s="49">
        <v>1</v>
      </c>
      <c r="E2" s="49">
        <v>414</v>
      </c>
      <c r="F2" s="50">
        <v>29129.04</v>
      </c>
      <c r="G2" s="50"/>
      <c r="H2" s="50">
        <f>SUM(F2:G2)</f>
        <v>29129.04</v>
      </c>
      <c r="I2" s="51" t="s">
        <v>47</v>
      </c>
    </row>
    <row r="3" spans="1:9" s="2" customFormat="1" ht="20.25" customHeight="1">
      <c r="A3" s="38" t="s">
        <v>20</v>
      </c>
      <c r="B3" s="15">
        <v>2946</v>
      </c>
      <c r="C3" s="15">
        <v>25</v>
      </c>
      <c r="D3" s="16" t="s">
        <v>6</v>
      </c>
      <c r="E3" s="20">
        <v>858</v>
      </c>
      <c r="F3" s="18">
        <v>60368.88</v>
      </c>
      <c r="G3" s="18"/>
      <c r="H3" s="50">
        <f aca="true" t="shared" si="0" ref="H3:H28">SUM(F3:G3)</f>
        <v>60368.88</v>
      </c>
      <c r="I3" s="41" t="s">
        <v>47</v>
      </c>
    </row>
    <row r="4" spans="1:9" s="2" customFormat="1" ht="20.25" customHeight="1">
      <c r="A4" s="56" t="s">
        <v>17</v>
      </c>
      <c r="B4" s="49">
        <v>1142</v>
      </c>
      <c r="C4" s="49">
        <v>25</v>
      </c>
      <c r="D4" s="49">
        <v>3</v>
      </c>
      <c r="E4" s="49">
        <v>349</v>
      </c>
      <c r="F4" s="50">
        <v>24555.64</v>
      </c>
      <c r="G4" s="50"/>
      <c r="H4" s="50">
        <f t="shared" si="0"/>
        <v>24555.64</v>
      </c>
      <c r="I4" s="41" t="s">
        <v>47</v>
      </c>
    </row>
    <row r="5" spans="1:9" s="2" customFormat="1" ht="20.25" customHeight="1">
      <c r="A5" s="56" t="s">
        <v>42</v>
      </c>
      <c r="B5" s="49">
        <v>100</v>
      </c>
      <c r="C5" s="49">
        <v>25</v>
      </c>
      <c r="D5" s="49">
        <v>3</v>
      </c>
      <c r="E5" s="49">
        <v>88</v>
      </c>
      <c r="F5" s="50">
        <v>6191.68</v>
      </c>
      <c r="G5" s="50"/>
      <c r="H5" s="50">
        <f t="shared" si="0"/>
        <v>6191.68</v>
      </c>
      <c r="I5" s="41" t="s">
        <v>47</v>
      </c>
    </row>
    <row r="6" spans="1:9" s="2" customFormat="1" ht="20.25" customHeight="1">
      <c r="A6" s="56" t="s">
        <v>18</v>
      </c>
      <c r="B6" s="49">
        <v>531</v>
      </c>
      <c r="C6" s="49">
        <v>16</v>
      </c>
      <c r="D6" s="49">
        <v>4</v>
      </c>
      <c r="E6" s="49">
        <v>104</v>
      </c>
      <c r="F6" s="50">
        <v>7317.44</v>
      </c>
      <c r="G6" s="50"/>
      <c r="H6" s="50">
        <f t="shared" si="0"/>
        <v>7317.44</v>
      </c>
      <c r="I6" s="51" t="s">
        <v>47</v>
      </c>
    </row>
    <row r="7" spans="1:9" s="2" customFormat="1" ht="20.25" customHeight="1">
      <c r="A7" s="46" t="s">
        <v>19</v>
      </c>
      <c r="B7" s="15">
        <v>2421</v>
      </c>
      <c r="C7" s="15">
        <v>21</v>
      </c>
      <c r="D7" s="15">
        <v>4</v>
      </c>
      <c r="E7" s="15">
        <v>622</v>
      </c>
      <c r="F7" s="47">
        <v>43763.92</v>
      </c>
      <c r="G7" s="18"/>
      <c r="H7" s="50">
        <f t="shared" si="0"/>
        <v>43763.92</v>
      </c>
      <c r="I7" s="41" t="s">
        <v>47</v>
      </c>
    </row>
    <row r="8" spans="1:9" s="2" customFormat="1" ht="20.25" customHeight="1">
      <c r="A8" s="46" t="s">
        <v>39</v>
      </c>
      <c r="B8" s="15">
        <v>2198</v>
      </c>
      <c r="C8" s="15">
        <v>20</v>
      </c>
      <c r="D8" s="68" t="s">
        <v>46</v>
      </c>
      <c r="E8" s="15">
        <v>538</v>
      </c>
      <c r="F8" s="47">
        <v>37853.68</v>
      </c>
      <c r="G8" s="18"/>
      <c r="H8" s="50">
        <f t="shared" si="0"/>
        <v>37853.68</v>
      </c>
      <c r="I8" s="41" t="s">
        <v>47</v>
      </c>
    </row>
    <row r="9" spans="1:9" s="2" customFormat="1" ht="20.25" customHeight="1">
      <c r="A9" s="46" t="s">
        <v>22</v>
      </c>
      <c r="B9" s="15">
        <v>1050</v>
      </c>
      <c r="C9" s="15">
        <v>19</v>
      </c>
      <c r="D9" s="15">
        <v>3</v>
      </c>
      <c r="E9" s="15">
        <v>244</v>
      </c>
      <c r="F9" s="47">
        <v>17167.84</v>
      </c>
      <c r="G9" s="18"/>
      <c r="H9" s="50">
        <f t="shared" si="0"/>
        <v>17167.84</v>
      </c>
      <c r="I9" s="41" t="s">
        <v>47</v>
      </c>
    </row>
    <row r="10" spans="1:9" s="2" customFormat="1" ht="21.75" customHeight="1">
      <c r="A10" s="33" t="s">
        <v>23</v>
      </c>
      <c r="B10" s="34">
        <v>1573</v>
      </c>
      <c r="C10" s="34">
        <v>20</v>
      </c>
      <c r="D10" s="35" t="s">
        <v>6</v>
      </c>
      <c r="E10" s="36">
        <v>385</v>
      </c>
      <c r="F10" s="37">
        <v>27088.6</v>
      </c>
      <c r="G10" s="37"/>
      <c r="H10" s="50">
        <f t="shared" si="0"/>
        <v>27088.6</v>
      </c>
      <c r="I10" s="40" t="s">
        <v>47</v>
      </c>
    </row>
    <row r="11" spans="1:9" s="2" customFormat="1" ht="20.25" customHeight="1">
      <c r="A11" s="33" t="s">
        <v>24</v>
      </c>
      <c r="B11" s="34">
        <v>1511</v>
      </c>
      <c r="C11" s="34">
        <v>18</v>
      </c>
      <c r="D11" s="35" t="s">
        <v>6</v>
      </c>
      <c r="E11" s="36">
        <v>333</v>
      </c>
      <c r="F11" s="37">
        <v>23429.88</v>
      </c>
      <c r="G11" s="37"/>
      <c r="H11" s="50">
        <f t="shared" si="0"/>
        <v>23429.88</v>
      </c>
      <c r="I11" s="40" t="s">
        <v>47</v>
      </c>
    </row>
    <row r="12" spans="1:9" s="2" customFormat="1" ht="20.25" customHeight="1">
      <c r="A12" s="33" t="s">
        <v>25</v>
      </c>
      <c r="B12" s="34">
        <v>1043</v>
      </c>
      <c r="C12" s="34">
        <v>19</v>
      </c>
      <c r="D12" s="35" t="s">
        <v>6</v>
      </c>
      <c r="E12" s="36">
        <v>243</v>
      </c>
      <c r="F12" s="37">
        <v>17097.48</v>
      </c>
      <c r="G12" s="37"/>
      <c r="H12" s="50">
        <f t="shared" si="0"/>
        <v>17097.48</v>
      </c>
      <c r="I12" s="40" t="s">
        <v>47</v>
      </c>
    </row>
    <row r="13" spans="1:9" s="2" customFormat="1" ht="20.25" customHeight="1">
      <c r="A13" s="33" t="s">
        <v>26</v>
      </c>
      <c r="B13" s="34">
        <v>972</v>
      </c>
      <c r="C13" s="34">
        <v>18</v>
      </c>
      <c r="D13" s="35" t="s">
        <v>6</v>
      </c>
      <c r="E13" s="36">
        <v>214</v>
      </c>
      <c r="F13" s="37">
        <v>15057.04</v>
      </c>
      <c r="G13" s="37"/>
      <c r="H13" s="50">
        <f t="shared" si="0"/>
        <v>15057.04</v>
      </c>
      <c r="I13" s="40" t="s">
        <v>47</v>
      </c>
    </row>
    <row r="14" spans="1:9" s="2" customFormat="1" ht="20.25" customHeight="1">
      <c r="A14" s="38" t="s">
        <v>27</v>
      </c>
      <c r="B14" s="15">
        <v>712</v>
      </c>
      <c r="C14" s="15">
        <v>17</v>
      </c>
      <c r="D14" s="16" t="s">
        <v>6</v>
      </c>
      <c r="E14" s="39">
        <v>148</v>
      </c>
      <c r="F14" s="18">
        <v>10413.28</v>
      </c>
      <c r="G14" s="18"/>
      <c r="H14" s="50">
        <f t="shared" si="0"/>
        <v>10413.28</v>
      </c>
      <c r="I14" s="40" t="s">
        <v>47</v>
      </c>
    </row>
    <row r="15" spans="1:9" s="2" customFormat="1" ht="20.25" customHeight="1">
      <c r="A15" s="56" t="s">
        <v>21</v>
      </c>
      <c r="B15" s="49">
        <v>3581</v>
      </c>
      <c r="C15" s="49">
        <v>22</v>
      </c>
      <c r="D15" s="49">
        <v>2</v>
      </c>
      <c r="E15" s="49">
        <v>963</v>
      </c>
      <c r="F15" s="50">
        <v>67756.68</v>
      </c>
      <c r="G15" s="50"/>
      <c r="H15" s="50">
        <f t="shared" si="0"/>
        <v>67756.68</v>
      </c>
      <c r="I15" s="51" t="s">
        <v>47</v>
      </c>
    </row>
    <row r="16" spans="1:9" s="2" customFormat="1" ht="20.25" customHeight="1">
      <c r="A16" s="56" t="s">
        <v>28</v>
      </c>
      <c r="B16" s="49">
        <v>4215</v>
      </c>
      <c r="C16" s="49">
        <v>20</v>
      </c>
      <c r="D16" s="49">
        <v>4</v>
      </c>
      <c r="E16" s="49">
        <v>1031</v>
      </c>
      <c r="F16" s="50">
        <v>72541.16</v>
      </c>
      <c r="G16" s="50"/>
      <c r="H16" s="50">
        <f t="shared" si="0"/>
        <v>72541.16</v>
      </c>
      <c r="I16" s="51" t="s">
        <v>47</v>
      </c>
    </row>
    <row r="17" spans="1:9" s="31" customFormat="1" ht="21" customHeight="1" thickBot="1">
      <c r="A17" s="48" t="s">
        <v>29</v>
      </c>
      <c r="B17" s="49">
        <v>11870</v>
      </c>
      <c r="C17" s="49">
        <v>22</v>
      </c>
      <c r="D17" s="49">
        <v>2</v>
      </c>
      <c r="E17" s="49">
        <v>3192</v>
      </c>
      <c r="F17" s="50">
        <v>224589.12</v>
      </c>
      <c r="G17" s="50"/>
      <c r="H17" s="50">
        <f t="shared" si="0"/>
        <v>224589.12</v>
      </c>
      <c r="I17" s="51" t="s">
        <v>47</v>
      </c>
    </row>
    <row r="18" spans="1:9" s="32" customFormat="1" ht="21" customHeight="1">
      <c r="A18" s="48" t="s">
        <v>30</v>
      </c>
      <c r="B18" s="49">
        <v>1292</v>
      </c>
      <c r="C18" s="49">
        <v>21</v>
      </c>
      <c r="D18" s="49">
        <v>2</v>
      </c>
      <c r="E18" s="49">
        <v>332</v>
      </c>
      <c r="F18" s="50">
        <v>23359.52</v>
      </c>
      <c r="G18" s="50"/>
      <c r="H18" s="50">
        <f t="shared" si="0"/>
        <v>23359.52</v>
      </c>
      <c r="I18" s="51" t="s">
        <v>47</v>
      </c>
    </row>
    <row r="19" spans="1:9" s="32" customFormat="1" ht="21" customHeight="1">
      <c r="A19" s="48" t="s">
        <v>41</v>
      </c>
      <c r="B19" s="49">
        <v>328</v>
      </c>
      <c r="C19" s="49">
        <v>17</v>
      </c>
      <c r="D19" s="49">
        <v>4</v>
      </c>
      <c r="E19" s="49">
        <v>69</v>
      </c>
      <c r="F19" s="50">
        <v>4854.84</v>
      </c>
      <c r="G19" s="50"/>
      <c r="H19" s="50">
        <f t="shared" si="0"/>
        <v>4854.84</v>
      </c>
      <c r="I19" s="51" t="s">
        <v>47</v>
      </c>
    </row>
    <row r="20" spans="1:9" s="32" customFormat="1" ht="21" customHeight="1">
      <c r="A20" s="52" t="s">
        <v>31</v>
      </c>
      <c r="B20" s="53">
        <v>2631</v>
      </c>
      <c r="C20" s="53">
        <v>17</v>
      </c>
      <c r="D20" s="53">
        <v>4</v>
      </c>
      <c r="E20" s="53">
        <v>547</v>
      </c>
      <c r="F20" s="54">
        <v>38486.92</v>
      </c>
      <c r="G20" s="54"/>
      <c r="H20" s="50">
        <f t="shared" si="0"/>
        <v>38486.92</v>
      </c>
      <c r="I20" s="55" t="s">
        <v>47</v>
      </c>
    </row>
    <row r="21" spans="1:9" s="32" customFormat="1" ht="34.5" customHeight="1">
      <c r="A21" s="57" t="s">
        <v>32</v>
      </c>
      <c r="B21" s="49">
        <v>946</v>
      </c>
      <c r="C21" s="49">
        <v>24</v>
      </c>
      <c r="D21" s="49">
        <v>4</v>
      </c>
      <c r="E21" s="49">
        <v>278</v>
      </c>
      <c r="F21" s="50">
        <v>19560.08</v>
      </c>
      <c r="G21" s="50"/>
      <c r="H21" s="50">
        <f t="shared" si="0"/>
        <v>19560.08</v>
      </c>
      <c r="I21" s="51" t="s">
        <v>47</v>
      </c>
    </row>
    <row r="22" spans="1:9" s="32" customFormat="1" ht="21" customHeight="1">
      <c r="A22" s="56" t="s">
        <v>33</v>
      </c>
      <c r="B22" s="49">
        <v>2007</v>
      </c>
      <c r="C22" s="49">
        <v>26</v>
      </c>
      <c r="D22" s="49">
        <v>4</v>
      </c>
      <c r="E22" s="49">
        <v>638</v>
      </c>
      <c r="F22" s="50">
        <v>44889.68</v>
      </c>
      <c r="G22" s="50"/>
      <c r="H22" s="50">
        <f t="shared" si="0"/>
        <v>44889.68</v>
      </c>
      <c r="I22" s="51" t="s">
        <v>47</v>
      </c>
    </row>
    <row r="23" spans="1:9" s="32" customFormat="1" ht="36" customHeight="1">
      <c r="A23" s="57" t="s">
        <v>43</v>
      </c>
      <c r="B23" s="49">
        <v>3651</v>
      </c>
      <c r="C23" s="49">
        <v>26</v>
      </c>
      <c r="D23" s="49">
        <v>3</v>
      </c>
      <c r="E23" s="49">
        <v>1280</v>
      </c>
      <c r="F23" s="50">
        <v>90060.8</v>
      </c>
      <c r="G23" s="50"/>
      <c r="H23" s="50">
        <f t="shared" si="0"/>
        <v>90060.8</v>
      </c>
      <c r="I23" s="51" t="s">
        <v>47</v>
      </c>
    </row>
    <row r="24" spans="1:9" s="32" customFormat="1" ht="21" customHeight="1">
      <c r="A24" s="56" t="s">
        <v>34</v>
      </c>
      <c r="B24" s="49">
        <v>1661</v>
      </c>
      <c r="C24" s="49">
        <v>14</v>
      </c>
      <c r="D24" s="49">
        <v>4</v>
      </c>
      <c r="E24" s="49">
        <v>285</v>
      </c>
      <c r="F24" s="50">
        <v>20052.6</v>
      </c>
      <c r="G24" s="50"/>
      <c r="H24" s="50">
        <f t="shared" si="0"/>
        <v>20052.6</v>
      </c>
      <c r="I24" s="51" t="s">
        <v>47</v>
      </c>
    </row>
    <row r="25" spans="1:9" s="32" customFormat="1" ht="21" customHeight="1">
      <c r="A25" s="48" t="s">
        <v>35</v>
      </c>
      <c r="B25" s="49">
        <v>1602</v>
      </c>
      <c r="C25" s="49">
        <v>26</v>
      </c>
      <c r="D25" s="49">
        <v>3</v>
      </c>
      <c r="E25" s="49">
        <v>510</v>
      </c>
      <c r="F25" s="50">
        <v>35883.6</v>
      </c>
      <c r="G25" s="59"/>
      <c r="H25" s="50">
        <f t="shared" si="0"/>
        <v>35883.6</v>
      </c>
      <c r="I25" s="69" t="s">
        <v>47</v>
      </c>
    </row>
    <row r="26" spans="1:9" s="32" customFormat="1" ht="21" customHeight="1">
      <c r="A26" s="48" t="s">
        <v>36</v>
      </c>
      <c r="B26" s="49">
        <v>330</v>
      </c>
      <c r="C26" s="49">
        <v>26</v>
      </c>
      <c r="D26" s="49">
        <v>3</v>
      </c>
      <c r="E26" s="49">
        <v>153</v>
      </c>
      <c r="F26" s="50">
        <v>10765.08</v>
      </c>
      <c r="G26" s="59"/>
      <c r="H26" s="50">
        <f t="shared" si="0"/>
        <v>10765.08</v>
      </c>
      <c r="I26" s="69" t="s">
        <v>47</v>
      </c>
    </row>
    <row r="27" spans="1:9" s="32" customFormat="1" ht="21" customHeight="1">
      <c r="A27" s="58" t="s">
        <v>37</v>
      </c>
      <c r="B27" s="61">
        <v>281</v>
      </c>
      <c r="C27" s="61">
        <v>27</v>
      </c>
      <c r="D27" s="61">
        <v>3</v>
      </c>
      <c r="E27" s="61">
        <v>138</v>
      </c>
      <c r="F27" s="50">
        <v>9709.7</v>
      </c>
      <c r="G27" s="60"/>
      <c r="H27" s="50">
        <f t="shared" si="0"/>
        <v>9709.7</v>
      </c>
      <c r="I27" s="70" t="s">
        <v>47</v>
      </c>
    </row>
    <row r="28" spans="1:9" s="32" customFormat="1" ht="21" customHeight="1">
      <c r="A28" s="57" t="s">
        <v>38</v>
      </c>
      <c r="B28" s="49">
        <v>992</v>
      </c>
      <c r="C28" s="49">
        <v>27</v>
      </c>
      <c r="D28" s="49">
        <v>3</v>
      </c>
      <c r="E28" s="49">
        <v>328</v>
      </c>
      <c r="F28" s="50">
        <v>23078.08</v>
      </c>
      <c r="G28" s="59"/>
      <c r="H28" s="50">
        <f t="shared" si="0"/>
        <v>23078.08</v>
      </c>
      <c r="I28" s="70" t="s">
        <v>47</v>
      </c>
    </row>
    <row r="29" spans="1:9" s="32" customFormat="1" ht="21" customHeight="1">
      <c r="A29" s="48" t="s">
        <v>44</v>
      </c>
      <c r="B29" s="49">
        <v>4641</v>
      </c>
      <c r="C29" s="49">
        <v>20</v>
      </c>
      <c r="D29" s="49">
        <v>3</v>
      </c>
      <c r="E29" s="49">
        <v>1135</v>
      </c>
      <c r="F29" s="50">
        <v>79858.6</v>
      </c>
      <c r="G29" s="50"/>
      <c r="H29" s="50">
        <f aca="true" t="shared" si="1" ref="H29:H35">SUM(F29:G29)</f>
        <v>79858.6</v>
      </c>
      <c r="I29" s="70" t="s">
        <v>47</v>
      </c>
    </row>
    <row r="30" spans="1:9" s="32" customFormat="1" ht="21" customHeight="1">
      <c r="A30" s="72" t="s">
        <v>48</v>
      </c>
      <c r="B30" s="49">
        <v>1300</v>
      </c>
      <c r="C30" s="49">
        <v>31</v>
      </c>
      <c r="D30" s="49">
        <v>1</v>
      </c>
      <c r="E30" s="49">
        <v>510</v>
      </c>
      <c r="F30" s="50">
        <v>35883.6</v>
      </c>
      <c r="G30" s="59"/>
      <c r="H30" s="50">
        <f t="shared" si="1"/>
        <v>35883.6</v>
      </c>
      <c r="I30" s="70" t="s">
        <v>47</v>
      </c>
    </row>
    <row r="31" spans="1:9" s="32" customFormat="1" ht="21" customHeight="1">
      <c r="A31" s="72" t="s">
        <v>49</v>
      </c>
      <c r="B31" s="49">
        <v>1200</v>
      </c>
      <c r="C31" s="49">
        <v>31</v>
      </c>
      <c r="D31" s="49">
        <v>1</v>
      </c>
      <c r="E31" s="49">
        <v>490</v>
      </c>
      <c r="F31" s="50">
        <v>34476.4</v>
      </c>
      <c r="G31" s="59"/>
      <c r="H31" s="50">
        <f t="shared" si="1"/>
        <v>34476.4</v>
      </c>
      <c r="I31" s="70" t="s">
        <v>47</v>
      </c>
    </row>
    <row r="32" spans="1:9" s="32" customFormat="1" ht="21" customHeight="1">
      <c r="A32" s="72" t="s">
        <v>50</v>
      </c>
      <c r="B32" s="49">
        <v>1100</v>
      </c>
      <c r="C32" s="49">
        <v>28</v>
      </c>
      <c r="D32" s="49">
        <v>1</v>
      </c>
      <c r="E32" s="49">
        <v>380</v>
      </c>
      <c r="F32" s="50">
        <v>26736.8</v>
      </c>
      <c r="G32" s="59"/>
      <c r="H32" s="50">
        <f t="shared" si="1"/>
        <v>26736.8</v>
      </c>
      <c r="I32" s="70" t="s">
        <v>47</v>
      </c>
    </row>
    <row r="33" spans="1:9" s="32" customFormat="1" ht="21" customHeight="1">
      <c r="A33" s="72" t="s">
        <v>51</v>
      </c>
      <c r="B33" s="49">
        <v>1540</v>
      </c>
      <c r="C33" s="49">
        <v>30</v>
      </c>
      <c r="D33" s="49">
        <v>1</v>
      </c>
      <c r="E33" s="49">
        <v>570</v>
      </c>
      <c r="F33" s="50">
        <v>40105.2</v>
      </c>
      <c r="G33" s="59"/>
      <c r="H33" s="50">
        <f t="shared" si="1"/>
        <v>40105.2</v>
      </c>
      <c r="I33" s="70" t="s">
        <v>47</v>
      </c>
    </row>
    <row r="34" spans="1:9" s="32" customFormat="1" ht="21" customHeight="1">
      <c r="A34" s="72" t="s">
        <v>52</v>
      </c>
      <c r="B34" s="49">
        <v>650</v>
      </c>
      <c r="C34" s="49">
        <v>30</v>
      </c>
      <c r="D34" s="49">
        <v>1</v>
      </c>
      <c r="E34" s="49">
        <v>240</v>
      </c>
      <c r="F34" s="50">
        <v>16886.4</v>
      </c>
      <c r="G34" s="59"/>
      <c r="H34" s="50">
        <f t="shared" si="1"/>
        <v>16886.4</v>
      </c>
      <c r="I34" s="71" t="s">
        <v>47</v>
      </c>
    </row>
    <row r="35" spans="1:9" s="32" customFormat="1" ht="27" customHeight="1">
      <c r="A35" s="48" t="s">
        <v>53</v>
      </c>
      <c r="B35" s="49">
        <v>3700</v>
      </c>
      <c r="C35" s="49">
        <v>24</v>
      </c>
      <c r="D35" s="49">
        <v>4</v>
      </c>
      <c r="E35" s="49">
        <v>1085</v>
      </c>
      <c r="F35" s="50">
        <v>76340.6</v>
      </c>
      <c r="G35" s="73"/>
      <c r="H35" s="74">
        <f t="shared" si="1"/>
        <v>76340.6</v>
      </c>
      <c r="I35" s="51" t="s">
        <v>47</v>
      </c>
    </row>
    <row r="36" spans="1:9" s="32" customFormat="1" ht="27" customHeight="1" thickBot="1">
      <c r="A36" s="98" t="s">
        <v>40</v>
      </c>
      <c r="B36" s="99"/>
      <c r="C36" s="99"/>
      <c r="D36" s="99"/>
      <c r="E36" s="99"/>
      <c r="F36" s="99"/>
      <c r="G36" s="100"/>
      <c r="H36" s="62">
        <f>SUM(H2:H35)</f>
        <v>1315309.8599999999</v>
      </c>
      <c r="I36" s="51" t="s">
        <v>47</v>
      </c>
    </row>
    <row r="37" spans="1:9" s="32" customFormat="1" ht="42" customHeight="1" thickBot="1">
      <c r="A37" s="102" t="s">
        <v>13</v>
      </c>
      <c r="B37" s="103"/>
      <c r="C37" s="103"/>
      <c r="D37" s="103"/>
      <c r="E37" s="103"/>
      <c r="F37" s="103"/>
      <c r="G37" s="103"/>
      <c r="H37" s="103"/>
      <c r="I37" s="104"/>
    </row>
    <row r="38" spans="1:9" s="3" customFormat="1" ht="21.75" customHeight="1">
      <c r="A38" s="63" t="s">
        <v>10</v>
      </c>
      <c r="B38" s="64">
        <v>1978</v>
      </c>
      <c r="C38" s="64">
        <v>22</v>
      </c>
      <c r="D38" s="65" t="s">
        <v>6</v>
      </c>
      <c r="E38" s="22"/>
      <c r="F38" s="23"/>
      <c r="G38" s="23"/>
      <c r="H38" s="23"/>
      <c r="I38" s="44" t="s">
        <v>15</v>
      </c>
    </row>
    <row r="39" spans="1:9" ht="28.5" customHeight="1">
      <c r="A39" s="42" t="s">
        <v>16</v>
      </c>
      <c r="B39" s="66">
        <v>1810</v>
      </c>
      <c r="C39" s="66">
        <v>18</v>
      </c>
      <c r="D39" s="67" t="s">
        <v>5</v>
      </c>
      <c r="E39" s="20"/>
      <c r="F39" s="18"/>
      <c r="G39" s="18"/>
      <c r="H39" s="23"/>
      <c r="I39" s="19"/>
    </row>
    <row r="40" spans="1:9" ht="18.75" customHeight="1">
      <c r="A40" s="42" t="s">
        <v>12</v>
      </c>
      <c r="B40" s="66">
        <v>528</v>
      </c>
      <c r="C40" s="66">
        <v>19</v>
      </c>
      <c r="D40" s="67" t="s">
        <v>4</v>
      </c>
      <c r="E40" s="17"/>
      <c r="F40" s="18"/>
      <c r="G40" s="18"/>
      <c r="H40" s="23"/>
      <c r="I40" s="41" t="s">
        <v>15</v>
      </c>
    </row>
    <row r="41" spans="1:10" ht="18" customHeight="1">
      <c r="A41" s="42"/>
      <c r="B41" s="66"/>
      <c r="C41" s="66"/>
      <c r="D41" s="67"/>
      <c r="E41" s="20"/>
      <c r="F41" s="18"/>
      <c r="G41" s="18"/>
      <c r="H41" s="23"/>
      <c r="I41" s="41"/>
      <c r="J41" s="43"/>
    </row>
    <row r="42" spans="1:9" ht="29.25" customHeight="1">
      <c r="A42" s="14"/>
      <c r="B42" s="15"/>
      <c r="C42" s="15"/>
      <c r="D42" s="16"/>
      <c r="E42" s="20"/>
      <c r="F42" s="18"/>
      <c r="G42" s="18"/>
      <c r="H42" s="23"/>
      <c r="I42" s="41"/>
    </row>
    <row r="43" spans="1:9" ht="27" customHeight="1">
      <c r="A43" s="42"/>
      <c r="B43" s="13"/>
      <c r="C43" s="13"/>
      <c r="D43" s="13"/>
      <c r="E43" s="13"/>
      <c r="F43" s="21"/>
      <c r="G43" s="21"/>
      <c r="H43" s="23"/>
      <c r="I43" s="45"/>
    </row>
    <row r="44" spans="1:9" ht="18" customHeight="1">
      <c r="A44" s="42"/>
      <c r="B44" s="13"/>
      <c r="C44" s="13"/>
      <c r="D44" s="13"/>
      <c r="E44" s="13"/>
      <c r="F44" s="21"/>
      <c r="G44" s="21"/>
      <c r="H44" s="23"/>
      <c r="I44" s="14"/>
    </row>
    <row r="45" spans="1:9" ht="27" customHeight="1">
      <c r="A45" s="42"/>
      <c r="B45" s="13"/>
      <c r="C45" s="13"/>
      <c r="D45" s="13"/>
      <c r="E45" s="13"/>
      <c r="F45" s="21"/>
      <c r="G45" s="21"/>
      <c r="H45" s="23"/>
      <c r="I45" s="14"/>
    </row>
    <row r="46" spans="1:9" ht="15.75" customHeight="1">
      <c r="A46" s="42"/>
      <c r="B46" s="13"/>
      <c r="C46" s="13"/>
      <c r="D46" s="13"/>
      <c r="E46" s="13"/>
      <c r="F46" s="21"/>
      <c r="G46" s="21"/>
      <c r="H46" s="23"/>
      <c r="I46" s="14"/>
    </row>
    <row r="47" spans="1:9" ht="0.75" customHeight="1" hidden="1" thickBot="1">
      <c r="A47" s="28"/>
      <c r="B47" s="29"/>
      <c r="C47" s="29"/>
      <c r="D47" s="29"/>
      <c r="E47" s="29"/>
      <c r="F47" s="30"/>
      <c r="G47" s="30"/>
      <c r="H47" s="30"/>
      <c r="I47" s="28"/>
    </row>
    <row r="48" spans="1:9" ht="1.5" customHeight="1">
      <c r="A48" s="26"/>
      <c r="B48" s="24"/>
      <c r="C48" s="24"/>
      <c r="D48" s="24"/>
      <c r="E48" s="24"/>
      <c r="F48" s="27"/>
      <c r="G48" s="18"/>
      <c r="H48" s="25"/>
      <c r="I48" s="24"/>
    </row>
    <row r="49" spans="1:9" ht="38.25" customHeight="1">
      <c r="A49" s="45"/>
      <c r="B49" s="101"/>
      <c r="C49" s="101"/>
      <c r="D49" s="101"/>
      <c r="E49" s="101"/>
      <c r="F49" s="101"/>
      <c r="G49" s="101"/>
      <c r="H49" s="18"/>
      <c r="I49" s="24"/>
    </row>
    <row r="50" spans="1:9" ht="12.75">
      <c r="A50" s="26"/>
      <c r="B50" s="97"/>
      <c r="C50" s="97"/>
      <c r="D50" s="97"/>
      <c r="E50" s="97"/>
      <c r="F50" s="97"/>
      <c r="G50" s="97"/>
      <c r="H50" s="18"/>
      <c r="I50" s="24"/>
    </row>
    <row r="51" spans="1:9" ht="12.75">
      <c r="A51" s="26"/>
      <c r="B51" s="97"/>
      <c r="C51" s="97"/>
      <c r="D51" s="97"/>
      <c r="E51" s="97"/>
      <c r="F51" s="97"/>
      <c r="G51" s="97"/>
      <c r="H51" s="18"/>
      <c r="I51" s="24"/>
    </row>
    <row r="52" spans="1:9" ht="12.75">
      <c r="A52" s="26"/>
      <c r="B52" s="97"/>
      <c r="C52" s="97"/>
      <c r="D52" s="97"/>
      <c r="E52" s="97"/>
      <c r="F52" s="97"/>
      <c r="G52" s="97"/>
      <c r="H52" s="18"/>
      <c r="I52" s="24"/>
    </row>
    <row r="53" spans="1:9" ht="12.75">
      <c r="A53" s="26"/>
      <c r="B53" s="97"/>
      <c r="C53" s="97"/>
      <c r="D53" s="97"/>
      <c r="E53" s="97"/>
      <c r="F53" s="97"/>
      <c r="G53" s="97"/>
      <c r="H53" s="18"/>
      <c r="I53" s="24"/>
    </row>
    <row r="55" spans="1:7" ht="12.75">
      <c r="A55" s="105"/>
      <c r="B55" s="105"/>
      <c r="C55" s="105"/>
      <c r="F55" s="96"/>
      <c r="G55" s="96"/>
    </row>
    <row r="56" spans="6:7" ht="12.75">
      <c r="F56" s="96"/>
      <c r="G56" s="96"/>
    </row>
    <row r="57" spans="6:7" ht="12.75">
      <c r="F57" s="96"/>
      <c r="G57" s="96"/>
    </row>
    <row r="58" spans="6:7" ht="12.75">
      <c r="F58" s="96"/>
      <c r="G58" s="96"/>
    </row>
    <row r="59" spans="6:7" ht="12.75">
      <c r="F59" s="96"/>
      <c r="G59" s="96"/>
    </row>
  </sheetData>
  <sheetProtection/>
  <mergeCells count="13">
    <mergeCell ref="F57:G57"/>
    <mergeCell ref="F58:G58"/>
    <mergeCell ref="F59:G59"/>
    <mergeCell ref="B49:G49"/>
    <mergeCell ref="A37:I37"/>
    <mergeCell ref="A55:C55"/>
    <mergeCell ref="F55:G55"/>
    <mergeCell ref="F56:G56"/>
    <mergeCell ref="B50:G50"/>
    <mergeCell ref="B51:G51"/>
    <mergeCell ref="B52:G52"/>
    <mergeCell ref="B53:G53"/>
    <mergeCell ref="A36:G36"/>
  </mergeCells>
  <printOptions gridLines="1"/>
  <pageMargins left="0.75" right="0.75" top="0.75" bottom="0.38" header="0.43" footer="0.32"/>
  <pageSetup fitToHeight="0" fitToWidth="1" horizontalDpi="600" verticalDpi="600" orientation="landscape" scale="92" r:id="rId1"/>
  <headerFooter alignWithMargins="0">
    <oddHeader>&amp;C&amp;"Arial Black,Bold"PROPOSED OVERLAY PROJECTS&amp;"Arial,Bold"&amp;KFF0000 (If any of these projects are approved another cost estimate will need to be completed)&amp;R&amp;D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Layout" zoomScaleSheetLayoutView="100" workbookViewId="0" topLeftCell="A1">
      <selection activeCell="I10" sqref="I10"/>
    </sheetView>
  </sheetViews>
  <sheetFormatPr defaultColWidth="9.140625" defaultRowHeight="12.75"/>
  <cols>
    <col min="1" max="1" width="18.140625" style="8" customWidth="1"/>
    <col min="2" max="3" width="8.140625" style="8" customWidth="1"/>
    <col min="4" max="4" width="8.57421875" style="8" customWidth="1"/>
    <col min="5" max="5" width="8.28125" style="8" customWidth="1"/>
    <col min="6" max="6" width="12.57421875" style="11" customWidth="1"/>
    <col min="7" max="7" width="12.7109375" style="11" customWidth="1"/>
    <col min="8" max="8" width="12.7109375" style="9" customWidth="1"/>
    <col min="9" max="9" width="44.00390625" style="8" customWidth="1"/>
    <col min="10" max="16384" width="9.140625" style="8" customWidth="1"/>
  </cols>
  <sheetData>
    <row r="1" spans="1:9" s="2" customFormat="1" ht="25.5">
      <c r="A1" s="7" t="s">
        <v>9</v>
      </c>
      <c r="B1" s="1" t="s">
        <v>2</v>
      </c>
      <c r="C1" s="1" t="s">
        <v>1</v>
      </c>
      <c r="D1" s="4" t="s">
        <v>0</v>
      </c>
      <c r="E1" s="5" t="s">
        <v>7</v>
      </c>
      <c r="F1" s="10" t="s">
        <v>45</v>
      </c>
      <c r="G1" s="10" t="s">
        <v>8</v>
      </c>
      <c r="H1" s="6" t="s">
        <v>11</v>
      </c>
      <c r="I1" s="12" t="s">
        <v>3</v>
      </c>
    </row>
    <row r="2" spans="1:9" s="32" customFormat="1" ht="21" customHeight="1">
      <c r="A2" s="72" t="s">
        <v>48</v>
      </c>
      <c r="B2" s="49">
        <v>1300</v>
      </c>
      <c r="C2" s="49">
        <v>31</v>
      </c>
      <c r="D2" s="49">
        <v>1</v>
      </c>
      <c r="E2" s="49">
        <v>510</v>
      </c>
      <c r="F2" s="50">
        <v>35883.6</v>
      </c>
      <c r="G2" s="59"/>
      <c r="H2" s="50">
        <f aca="true" t="shared" si="0" ref="H2:H8">SUM(F2:G2)</f>
        <v>35883.6</v>
      </c>
      <c r="I2" s="70" t="s">
        <v>47</v>
      </c>
    </row>
    <row r="3" spans="1:9" s="32" customFormat="1" ht="21" customHeight="1">
      <c r="A3" s="72" t="s">
        <v>49</v>
      </c>
      <c r="B3" s="49">
        <v>1200</v>
      </c>
      <c r="C3" s="49">
        <v>31</v>
      </c>
      <c r="D3" s="49">
        <v>1</v>
      </c>
      <c r="E3" s="49">
        <v>490</v>
      </c>
      <c r="F3" s="50">
        <v>34476.4</v>
      </c>
      <c r="G3" s="59"/>
      <c r="H3" s="50">
        <f t="shared" si="0"/>
        <v>34476.4</v>
      </c>
      <c r="I3" s="70" t="s">
        <v>47</v>
      </c>
    </row>
    <row r="4" spans="1:9" s="32" customFormat="1" ht="21" customHeight="1">
      <c r="A4" s="72" t="s">
        <v>50</v>
      </c>
      <c r="B4" s="49">
        <v>1100</v>
      </c>
      <c r="C4" s="49">
        <v>28</v>
      </c>
      <c r="D4" s="49">
        <v>1</v>
      </c>
      <c r="E4" s="49">
        <v>380</v>
      </c>
      <c r="F4" s="50">
        <v>26736.8</v>
      </c>
      <c r="G4" s="59"/>
      <c r="H4" s="50">
        <f t="shared" si="0"/>
        <v>26736.8</v>
      </c>
      <c r="I4" s="70" t="s">
        <v>47</v>
      </c>
    </row>
    <row r="5" spans="1:9" s="32" customFormat="1" ht="21" customHeight="1">
      <c r="A5" s="72" t="s">
        <v>51</v>
      </c>
      <c r="B5" s="49">
        <v>1540</v>
      </c>
      <c r="C5" s="49">
        <v>30</v>
      </c>
      <c r="D5" s="49">
        <v>1</v>
      </c>
      <c r="E5" s="49">
        <v>570</v>
      </c>
      <c r="F5" s="50">
        <v>40105.2</v>
      </c>
      <c r="G5" s="59"/>
      <c r="H5" s="50">
        <f t="shared" si="0"/>
        <v>40105.2</v>
      </c>
      <c r="I5" s="70" t="s">
        <v>47</v>
      </c>
    </row>
    <row r="6" spans="1:9" s="32" customFormat="1" ht="21" customHeight="1">
      <c r="A6" s="72" t="s">
        <v>52</v>
      </c>
      <c r="B6" s="49">
        <v>650</v>
      </c>
      <c r="C6" s="49">
        <v>30</v>
      </c>
      <c r="D6" s="49">
        <v>1</v>
      </c>
      <c r="E6" s="49">
        <v>240</v>
      </c>
      <c r="F6" s="50">
        <v>16886.4</v>
      </c>
      <c r="G6" s="59"/>
      <c r="H6" s="50">
        <f t="shared" si="0"/>
        <v>16886.4</v>
      </c>
      <c r="I6" s="71" t="s">
        <v>47</v>
      </c>
    </row>
    <row r="7" spans="1:9" s="32" customFormat="1" ht="21" customHeight="1">
      <c r="A7" s="46" t="s">
        <v>39</v>
      </c>
      <c r="B7" s="15">
        <v>2198</v>
      </c>
      <c r="C7" s="15">
        <v>20</v>
      </c>
      <c r="D7" s="20">
        <v>1</v>
      </c>
      <c r="E7" s="15">
        <v>538</v>
      </c>
      <c r="F7" s="47">
        <v>37853.68</v>
      </c>
      <c r="G7" s="18"/>
      <c r="H7" s="50">
        <f>SUM(F7:G7)</f>
        <v>37853.68</v>
      </c>
      <c r="I7" s="71" t="s">
        <v>47</v>
      </c>
    </row>
    <row r="8" spans="1:9" s="2" customFormat="1" ht="20.25" customHeight="1">
      <c r="A8" s="46" t="s">
        <v>54</v>
      </c>
      <c r="B8" s="111"/>
      <c r="C8" s="111"/>
      <c r="D8" s="15">
        <v>1</v>
      </c>
      <c r="E8" s="111"/>
      <c r="F8" s="111"/>
      <c r="G8" s="111"/>
      <c r="I8" s="41" t="s">
        <v>47</v>
      </c>
    </row>
    <row r="9" spans="1:9" s="2" customFormat="1" ht="20.25" customHeight="1" thickBot="1">
      <c r="A9" s="107" t="s">
        <v>40</v>
      </c>
      <c r="B9" s="108"/>
      <c r="C9" s="108"/>
      <c r="D9" s="108"/>
      <c r="E9" s="108"/>
      <c r="F9" s="108"/>
      <c r="G9" s="109"/>
      <c r="H9" s="79">
        <f>SUM(H2:H7)</f>
        <v>191942.08</v>
      </c>
      <c r="I9" s="80"/>
    </row>
    <row r="10" spans="1:9" s="2" customFormat="1" ht="20.25" customHeight="1">
      <c r="A10" s="77" t="s">
        <v>21</v>
      </c>
      <c r="B10" s="61">
        <v>3581</v>
      </c>
      <c r="C10" s="61">
        <v>22</v>
      </c>
      <c r="D10" s="61">
        <v>2</v>
      </c>
      <c r="E10" s="61">
        <v>963</v>
      </c>
      <c r="F10" s="78">
        <v>67756.68</v>
      </c>
      <c r="G10" s="78"/>
      <c r="H10" s="78">
        <f>SUM(F10:G10)</f>
        <v>67756.68</v>
      </c>
      <c r="I10" s="44" t="s">
        <v>47</v>
      </c>
    </row>
    <row r="11" spans="1:10" s="31" customFormat="1" ht="21" customHeight="1" thickBot="1">
      <c r="A11" s="48" t="s">
        <v>29</v>
      </c>
      <c r="B11" s="49">
        <v>11870</v>
      </c>
      <c r="C11" s="49">
        <v>22</v>
      </c>
      <c r="D11" s="49">
        <v>2</v>
      </c>
      <c r="E11" s="49">
        <v>3192</v>
      </c>
      <c r="F11" s="50">
        <v>224589.12</v>
      </c>
      <c r="G11" s="50"/>
      <c r="H11" s="50">
        <f>SUM(F11:G11)</f>
        <v>224589.12</v>
      </c>
      <c r="I11" s="83" t="s">
        <v>47</v>
      </c>
      <c r="J11" s="32"/>
    </row>
    <row r="12" spans="1:9" s="32" customFormat="1" ht="21" customHeight="1">
      <c r="A12" s="48" t="s">
        <v>30</v>
      </c>
      <c r="B12" s="49">
        <v>1292</v>
      </c>
      <c r="C12" s="49">
        <v>21</v>
      </c>
      <c r="D12" s="49">
        <v>2</v>
      </c>
      <c r="E12" s="49">
        <v>332</v>
      </c>
      <c r="F12" s="50">
        <v>23359.52</v>
      </c>
      <c r="G12" s="50"/>
      <c r="H12" s="50">
        <f>SUM(F12:G12)</f>
        <v>23359.52</v>
      </c>
      <c r="I12" s="51" t="s">
        <v>47</v>
      </c>
    </row>
    <row r="13" spans="1:9" ht="18.75" customHeight="1" thickBot="1">
      <c r="A13" s="107" t="s">
        <v>40</v>
      </c>
      <c r="B13" s="108"/>
      <c r="C13" s="108"/>
      <c r="D13" s="108"/>
      <c r="E13" s="108"/>
      <c r="F13" s="108"/>
      <c r="G13" s="109"/>
      <c r="H13" s="82">
        <f>SUM(H10:H12)</f>
        <v>315705.32</v>
      </c>
      <c r="I13" s="80"/>
    </row>
    <row r="14" spans="1:9" s="32" customFormat="1" ht="28.5" customHeight="1">
      <c r="A14" s="81" t="s">
        <v>43</v>
      </c>
      <c r="B14" s="61">
        <v>3651</v>
      </c>
      <c r="C14" s="61">
        <v>26</v>
      </c>
      <c r="D14" s="61">
        <v>3</v>
      </c>
      <c r="E14" s="61">
        <v>1280</v>
      </c>
      <c r="F14" s="78">
        <v>90060.8</v>
      </c>
      <c r="G14" s="78"/>
      <c r="H14" s="78">
        <f aca="true" t="shared" si="1" ref="H14:H25">SUM(F14:G14)</f>
        <v>90060.8</v>
      </c>
      <c r="I14" s="44" t="s">
        <v>47</v>
      </c>
    </row>
    <row r="15" spans="1:9" s="32" customFormat="1" ht="21" customHeight="1">
      <c r="A15" s="48" t="s">
        <v>35</v>
      </c>
      <c r="B15" s="49">
        <v>1602</v>
      </c>
      <c r="C15" s="49">
        <v>26</v>
      </c>
      <c r="D15" s="49">
        <v>3</v>
      </c>
      <c r="E15" s="49">
        <v>510</v>
      </c>
      <c r="F15" s="50">
        <v>35883.6</v>
      </c>
      <c r="G15" s="59"/>
      <c r="H15" s="50">
        <f t="shared" si="1"/>
        <v>35883.6</v>
      </c>
      <c r="I15" s="69" t="s">
        <v>47</v>
      </c>
    </row>
    <row r="16" spans="1:9" s="32" customFormat="1" ht="21" customHeight="1">
      <c r="A16" s="48" t="s">
        <v>36</v>
      </c>
      <c r="B16" s="49">
        <v>330</v>
      </c>
      <c r="C16" s="49">
        <v>26</v>
      </c>
      <c r="D16" s="49">
        <v>3</v>
      </c>
      <c r="E16" s="49">
        <v>153</v>
      </c>
      <c r="F16" s="50">
        <v>10765.08</v>
      </c>
      <c r="G16" s="59"/>
      <c r="H16" s="50">
        <f t="shared" si="1"/>
        <v>10765.08</v>
      </c>
      <c r="I16" s="69" t="s">
        <v>47</v>
      </c>
    </row>
    <row r="17" spans="1:9" s="32" customFormat="1" ht="21" customHeight="1">
      <c r="A17" s="58" t="s">
        <v>37</v>
      </c>
      <c r="B17" s="61">
        <v>281</v>
      </c>
      <c r="C17" s="61">
        <v>27</v>
      </c>
      <c r="D17" s="61">
        <v>3</v>
      </c>
      <c r="E17" s="61">
        <v>138</v>
      </c>
      <c r="F17" s="50">
        <v>9709.7</v>
      </c>
      <c r="G17" s="60"/>
      <c r="H17" s="50">
        <f t="shared" si="1"/>
        <v>9709.7</v>
      </c>
      <c r="I17" s="70"/>
    </row>
    <row r="18" spans="1:9" s="32" customFormat="1" ht="21" customHeight="1">
      <c r="A18" s="57" t="s">
        <v>38</v>
      </c>
      <c r="B18" s="49">
        <v>992</v>
      </c>
      <c r="C18" s="49">
        <v>27</v>
      </c>
      <c r="D18" s="49">
        <v>3</v>
      </c>
      <c r="E18" s="49">
        <v>328</v>
      </c>
      <c r="F18" s="50">
        <v>23078.08</v>
      </c>
      <c r="G18" s="59"/>
      <c r="H18" s="50">
        <f t="shared" si="1"/>
        <v>23078.08</v>
      </c>
      <c r="I18" s="70"/>
    </row>
    <row r="19" spans="1:9" s="32" customFormat="1" ht="21" customHeight="1">
      <c r="A19" s="48" t="s">
        <v>44</v>
      </c>
      <c r="B19" s="49">
        <v>4641</v>
      </c>
      <c r="C19" s="49">
        <v>20</v>
      </c>
      <c r="D19" s="49">
        <v>3</v>
      </c>
      <c r="E19" s="49">
        <v>1135</v>
      </c>
      <c r="F19" s="50">
        <v>79858.6</v>
      </c>
      <c r="G19" s="50"/>
      <c r="H19" s="50">
        <f t="shared" si="1"/>
        <v>79858.6</v>
      </c>
      <c r="I19" s="70"/>
    </row>
    <row r="20" spans="1:9" s="2" customFormat="1" ht="20.25" customHeight="1">
      <c r="A20" s="46" t="s">
        <v>22</v>
      </c>
      <c r="B20" s="15">
        <v>1050</v>
      </c>
      <c r="C20" s="15">
        <v>19</v>
      </c>
      <c r="D20" s="15">
        <v>3</v>
      </c>
      <c r="E20" s="15">
        <v>244</v>
      </c>
      <c r="F20" s="47">
        <v>17167.84</v>
      </c>
      <c r="G20" s="18"/>
      <c r="H20" s="50">
        <f t="shared" si="1"/>
        <v>17167.84</v>
      </c>
      <c r="I20" s="41" t="s">
        <v>47</v>
      </c>
    </row>
    <row r="21" spans="1:9" s="2" customFormat="1" ht="21.75" customHeight="1">
      <c r="A21" s="33" t="s">
        <v>23</v>
      </c>
      <c r="B21" s="34">
        <v>1573</v>
      </c>
      <c r="C21" s="34">
        <v>20</v>
      </c>
      <c r="D21" s="35" t="s">
        <v>6</v>
      </c>
      <c r="E21" s="36">
        <v>385</v>
      </c>
      <c r="F21" s="37">
        <v>27088.6</v>
      </c>
      <c r="G21" s="37"/>
      <c r="H21" s="50">
        <f t="shared" si="1"/>
        <v>27088.6</v>
      </c>
      <c r="I21" s="40" t="s">
        <v>47</v>
      </c>
    </row>
    <row r="22" spans="1:9" s="2" customFormat="1" ht="20.25" customHeight="1">
      <c r="A22" s="33" t="s">
        <v>24</v>
      </c>
      <c r="B22" s="34">
        <v>1511</v>
      </c>
      <c r="C22" s="34">
        <v>18</v>
      </c>
      <c r="D22" s="35" t="s">
        <v>6</v>
      </c>
      <c r="E22" s="36">
        <v>333</v>
      </c>
      <c r="F22" s="37">
        <v>23429.88</v>
      </c>
      <c r="G22" s="37"/>
      <c r="H22" s="50">
        <f t="shared" si="1"/>
        <v>23429.88</v>
      </c>
      <c r="I22" s="40" t="s">
        <v>47</v>
      </c>
    </row>
    <row r="23" spans="1:9" s="2" customFormat="1" ht="20.25" customHeight="1">
      <c r="A23" s="33" t="s">
        <v>25</v>
      </c>
      <c r="B23" s="34">
        <v>1043</v>
      </c>
      <c r="C23" s="34">
        <v>19</v>
      </c>
      <c r="D23" s="35" t="s">
        <v>6</v>
      </c>
      <c r="E23" s="36">
        <v>243</v>
      </c>
      <c r="F23" s="37">
        <v>17097.48</v>
      </c>
      <c r="G23" s="37"/>
      <c r="H23" s="50">
        <f t="shared" si="1"/>
        <v>17097.48</v>
      </c>
      <c r="I23" s="40" t="s">
        <v>47</v>
      </c>
    </row>
    <row r="24" spans="1:9" s="2" customFormat="1" ht="20.25" customHeight="1">
      <c r="A24" s="33" t="s">
        <v>26</v>
      </c>
      <c r="B24" s="34">
        <v>972</v>
      </c>
      <c r="C24" s="34">
        <v>18</v>
      </c>
      <c r="D24" s="35" t="s">
        <v>6</v>
      </c>
      <c r="E24" s="36">
        <v>214</v>
      </c>
      <c r="F24" s="37">
        <v>15057.04</v>
      </c>
      <c r="G24" s="37"/>
      <c r="H24" s="50">
        <f t="shared" si="1"/>
        <v>15057.04</v>
      </c>
      <c r="I24" s="40"/>
    </row>
    <row r="25" spans="1:9" s="2" customFormat="1" ht="20.25" customHeight="1">
      <c r="A25" s="38" t="s">
        <v>27</v>
      </c>
      <c r="B25" s="15">
        <v>712</v>
      </c>
      <c r="C25" s="15">
        <v>17</v>
      </c>
      <c r="D25" s="16" t="s">
        <v>6</v>
      </c>
      <c r="E25" s="39">
        <v>148</v>
      </c>
      <c r="F25" s="18">
        <v>10413.28</v>
      </c>
      <c r="G25" s="18"/>
      <c r="H25" s="50">
        <f t="shared" si="1"/>
        <v>10413.28</v>
      </c>
      <c r="I25" s="41"/>
    </row>
    <row r="26" spans="1:9" ht="18" customHeight="1" thickBot="1">
      <c r="A26" s="106" t="s">
        <v>40</v>
      </c>
      <c r="B26" s="106"/>
      <c r="C26" s="106"/>
      <c r="D26" s="106"/>
      <c r="E26" s="106"/>
      <c r="F26" s="106"/>
      <c r="G26" s="106"/>
      <c r="H26" s="79">
        <f>SUM(H14:H25)</f>
        <v>359609.98</v>
      </c>
      <c r="I26" s="84"/>
    </row>
    <row r="27" spans="1:9" s="32" customFormat="1" ht="21" customHeight="1">
      <c r="A27" s="88" t="s">
        <v>41</v>
      </c>
      <c r="B27" s="89">
        <v>328</v>
      </c>
      <c r="C27" s="89">
        <v>17</v>
      </c>
      <c r="D27" s="89">
        <v>4</v>
      </c>
      <c r="E27" s="89">
        <v>69</v>
      </c>
      <c r="F27" s="90">
        <v>4854.84</v>
      </c>
      <c r="G27" s="87"/>
      <c r="H27" s="78">
        <f aca="true" t="shared" si="2" ref="H27:H33">SUM(F27:G27)</f>
        <v>4854.84</v>
      </c>
      <c r="I27" s="44" t="s">
        <v>47</v>
      </c>
    </row>
    <row r="28" spans="1:9" s="32" customFormat="1" ht="21" customHeight="1">
      <c r="A28" s="48" t="s">
        <v>31</v>
      </c>
      <c r="B28" s="49">
        <v>2631</v>
      </c>
      <c r="C28" s="49">
        <v>17</v>
      </c>
      <c r="D28" s="49">
        <v>4</v>
      </c>
      <c r="E28" s="49">
        <v>547</v>
      </c>
      <c r="F28" s="50">
        <v>38486.92</v>
      </c>
      <c r="G28" s="50"/>
      <c r="H28" s="50">
        <f t="shared" si="2"/>
        <v>38486.92</v>
      </c>
      <c r="I28" s="51" t="s">
        <v>47</v>
      </c>
    </row>
    <row r="29" spans="1:9" s="32" customFormat="1" ht="34.5" customHeight="1">
      <c r="A29" s="57" t="s">
        <v>32</v>
      </c>
      <c r="B29" s="49">
        <v>946</v>
      </c>
      <c r="C29" s="49">
        <v>24</v>
      </c>
      <c r="D29" s="49">
        <v>4</v>
      </c>
      <c r="E29" s="49">
        <v>278</v>
      </c>
      <c r="F29" s="50">
        <v>19560.08</v>
      </c>
      <c r="G29" s="50"/>
      <c r="H29" s="50">
        <f t="shared" si="2"/>
        <v>19560.08</v>
      </c>
      <c r="I29" s="51" t="s">
        <v>47</v>
      </c>
    </row>
    <row r="30" spans="1:9" s="32" customFormat="1" ht="21" customHeight="1">
      <c r="A30" s="56" t="s">
        <v>33</v>
      </c>
      <c r="B30" s="49">
        <v>2007</v>
      </c>
      <c r="C30" s="49">
        <v>26</v>
      </c>
      <c r="D30" s="49">
        <v>4</v>
      </c>
      <c r="E30" s="49">
        <v>638</v>
      </c>
      <c r="F30" s="50">
        <v>44889.68</v>
      </c>
      <c r="G30" s="50"/>
      <c r="H30" s="50">
        <f t="shared" si="2"/>
        <v>44889.68</v>
      </c>
      <c r="I30" s="51" t="s">
        <v>47</v>
      </c>
    </row>
    <row r="31" spans="1:9" s="32" customFormat="1" ht="21" customHeight="1">
      <c r="A31" s="56" t="s">
        <v>34</v>
      </c>
      <c r="B31" s="49">
        <v>1661</v>
      </c>
      <c r="C31" s="49">
        <v>14</v>
      </c>
      <c r="D31" s="49">
        <v>4</v>
      </c>
      <c r="E31" s="49">
        <v>285</v>
      </c>
      <c r="F31" s="50">
        <v>20052.6</v>
      </c>
      <c r="G31" s="50"/>
      <c r="H31" s="50">
        <f t="shared" si="2"/>
        <v>20052.6</v>
      </c>
      <c r="I31" s="51" t="s">
        <v>47</v>
      </c>
    </row>
    <row r="32" spans="1:9" s="2" customFormat="1" ht="20.25" customHeight="1">
      <c r="A32" s="46" t="s">
        <v>19</v>
      </c>
      <c r="B32" s="15">
        <v>2421</v>
      </c>
      <c r="C32" s="15">
        <v>21</v>
      </c>
      <c r="D32" s="15">
        <v>4</v>
      </c>
      <c r="E32" s="15">
        <v>622</v>
      </c>
      <c r="F32" s="47">
        <v>43763.92</v>
      </c>
      <c r="G32" s="18"/>
      <c r="H32" s="50">
        <f t="shared" si="2"/>
        <v>43763.92</v>
      </c>
      <c r="I32" s="41" t="s">
        <v>47</v>
      </c>
    </row>
    <row r="33" spans="1:9" s="2" customFormat="1" ht="20.25" customHeight="1">
      <c r="A33" s="56" t="s">
        <v>28</v>
      </c>
      <c r="B33" s="49">
        <v>4215</v>
      </c>
      <c r="C33" s="49">
        <v>20</v>
      </c>
      <c r="D33" s="49">
        <v>4</v>
      </c>
      <c r="E33" s="49">
        <v>1031</v>
      </c>
      <c r="F33" s="50">
        <v>72541.16</v>
      </c>
      <c r="G33" s="50"/>
      <c r="H33" s="50">
        <f t="shared" si="2"/>
        <v>72541.16</v>
      </c>
      <c r="I33" s="51" t="s">
        <v>47</v>
      </c>
    </row>
    <row r="34" spans="1:9" ht="21.75" customHeight="1" thickBot="1">
      <c r="A34" s="106" t="s">
        <v>40</v>
      </c>
      <c r="B34" s="106"/>
      <c r="C34" s="106"/>
      <c r="D34" s="106"/>
      <c r="E34" s="106"/>
      <c r="F34" s="106"/>
      <c r="G34" s="106"/>
      <c r="H34" s="86">
        <f>SUM(H27:H33)</f>
        <v>244149.19999999998</v>
      </c>
      <c r="I34" s="85"/>
    </row>
    <row r="35" spans="1:9" s="3" customFormat="1" ht="34.5" customHeight="1" thickBot="1">
      <c r="A35" s="110" t="s">
        <v>13</v>
      </c>
      <c r="B35" s="110"/>
      <c r="C35" s="110"/>
      <c r="D35" s="110"/>
      <c r="E35" s="110"/>
      <c r="F35" s="110"/>
      <c r="G35" s="110"/>
      <c r="H35" s="110"/>
      <c r="I35" s="110"/>
    </row>
    <row r="36" spans="1:9" ht="28.5" customHeight="1">
      <c r="A36" s="63" t="s">
        <v>10</v>
      </c>
      <c r="B36" s="64">
        <v>1978</v>
      </c>
      <c r="C36" s="64">
        <v>22</v>
      </c>
      <c r="D36" s="65" t="s">
        <v>6</v>
      </c>
      <c r="E36" s="95"/>
      <c r="F36" s="23"/>
      <c r="G36" s="23"/>
      <c r="H36" s="23"/>
      <c r="I36" s="44" t="s">
        <v>15</v>
      </c>
    </row>
    <row r="37" spans="1:9" ht="24" customHeight="1">
      <c r="A37" s="42" t="s">
        <v>16</v>
      </c>
      <c r="B37" s="66">
        <v>1810</v>
      </c>
      <c r="C37" s="66">
        <v>18</v>
      </c>
      <c r="D37" s="67" t="s">
        <v>5</v>
      </c>
      <c r="E37" s="24"/>
      <c r="F37" s="92"/>
      <c r="G37" s="92"/>
      <c r="H37" s="25"/>
      <c r="I37" s="94"/>
    </row>
    <row r="38" spans="1:9" ht="15.75" customHeight="1">
      <c r="A38" s="75" t="s">
        <v>12</v>
      </c>
      <c r="B38" s="76">
        <v>528</v>
      </c>
      <c r="C38" s="76">
        <v>19</v>
      </c>
      <c r="D38" s="91">
        <v>2</v>
      </c>
      <c r="E38" s="13"/>
      <c r="F38" s="21"/>
      <c r="G38" s="21"/>
      <c r="H38" s="23"/>
      <c r="I38" s="93" t="s">
        <v>15</v>
      </c>
    </row>
    <row r="39" spans="1:9" ht="0.75" customHeight="1" hidden="1" thickBot="1">
      <c r="A39" s="28"/>
      <c r="B39" s="29"/>
      <c r="C39" s="29"/>
      <c r="D39" s="29"/>
      <c r="E39" s="29"/>
      <c r="F39" s="30"/>
      <c r="G39" s="30"/>
      <c r="H39" s="30"/>
      <c r="I39" s="28"/>
    </row>
    <row r="40" spans="1:9" ht="1.5" customHeight="1">
      <c r="A40" s="26"/>
      <c r="B40" s="24"/>
      <c r="C40" s="24"/>
      <c r="D40" s="24"/>
      <c r="E40" s="24"/>
      <c r="F40" s="27"/>
      <c r="G40" s="18"/>
      <c r="H40" s="25"/>
      <c r="I40" s="24"/>
    </row>
    <row r="41" spans="1:9" ht="12.75">
      <c r="A41" s="26"/>
      <c r="B41" s="97"/>
      <c r="C41" s="97"/>
      <c r="D41" s="97"/>
      <c r="E41" s="97"/>
      <c r="F41" s="97"/>
      <c r="G41" s="97"/>
      <c r="H41" s="18"/>
      <c r="I41" s="24"/>
    </row>
    <row r="43" spans="1:7" ht="12.75">
      <c r="A43" s="105"/>
      <c r="B43" s="105"/>
      <c r="C43" s="105"/>
      <c r="F43" s="96"/>
      <c r="G43" s="96"/>
    </row>
    <row r="44" spans="6:7" ht="12.75">
      <c r="F44" s="96"/>
      <c r="G44" s="96"/>
    </row>
    <row r="45" spans="6:7" ht="12.75">
      <c r="F45" s="96"/>
      <c r="G45" s="96"/>
    </row>
    <row r="46" spans="6:7" ht="12.75">
      <c r="F46" s="96"/>
      <c r="G46" s="96"/>
    </row>
    <row r="47" spans="6:7" ht="12.75">
      <c r="F47" s="96"/>
      <c r="G47" s="96"/>
    </row>
  </sheetData>
  <sheetProtection/>
  <mergeCells count="12">
    <mergeCell ref="F43:G43"/>
    <mergeCell ref="F44:G44"/>
    <mergeCell ref="F45:G45"/>
    <mergeCell ref="F46:G46"/>
    <mergeCell ref="F47:G47"/>
    <mergeCell ref="A26:G26"/>
    <mergeCell ref="A9:G9"/>
    <mergeCell ref="A13:G13"/>
    <mergeCell ref="A34:G34"/>
    <mergeCell ref="A35:I35"/>
    <mergeCell ref="B41:G41"/>
    <mergeCell ref="A43:C43"/>
  </mergeCells>
  <printOptions gridLines="1"/>
  <pageMargins left="0.75" right="0.75" top="0.75" bottom="0.38" header="0.43" footer="0.32"/>
  <pageSetup fitToHeight="0" fitToWidth="1" horizontalDpi="600" verticalDpi="600" orientation="landscape" scale="92" r:id="rId1"/>
  <headerFooter alignWithMargins="0">
    <oddHeader>&amp;C&amp;"Arial Black,Bold"PROPOSED OVERLAY PROJECTS&amp;"Arial,Bold"&amp;KFF0000 (If any of these projects are approved another cost estimate will need to be completed)&amp;R&amp;D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Bryant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Angelia Blevins</dc:creator>
  <cp:keywords/>
  <dc:description/>
  <cp:lastModifiedBy>Nancy Addante</cp:lastModifiedBy>
  <cp:lastPrinted>2017-02-14T21:17:03Z</cp:lastPrinted>
  <dcterms:created xsi:type="dcterms:W3CDTF">2009-06-02T15:10:31Z</dcterms:created>
  <dcterms:modified xsi:type="dcterms:W3CDTF">2017-05-08T20:07:07Z</dcterms:modified>
  <cp:category/>
  <cp:version/>
  <cp:contentType/>
  <cp:contentStatus/>
</cp:coreProperties>
</file>